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HA DC\AN KHANH 2025\PHƯƠNG ÁN BỒI THƯỜNG CÁC DỰ ÁN\QUYẾT ĐỊNH THU HỒI ĐẤT\KHANH HOÀ ĐỢT 1, 2\"/>
    </mc:Choice>
  </mc:AlternateContent>
  <xr:revisionPtr revIDLastSave="0" documentId="13_ncr:1_{4536DE19-D5E8-45B0-AD49-F9AFB9EB47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S QĐ thu hồi đất" sheetId="3" r:id="rId1"/>
  </sheets>
  <definedNames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NSO2" hidden="1">{"'Sheet1'!$L$16"}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Fill" localSheetId="0" hidden="1">#REF!</definedName>
    <definedName name="_Fill" hidden="1">#REF!</definedName>
    <definedName name="_xlnm._FilterDatabase" hidden="1">#REF!</definedName>
    <definedName name="_Goi8" hidden="1">{"'Sheet1'!$L$16"}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an1" hidden="1">{"'Sheet1'!$L$16"}</definedName>
    <definedName name="_LAN3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Sort" localSheetId="0" hidden="1">#REF!</definedName>
    <definedName name="_Sort" hidden="1">#REF!</definedName>
    <definedName name="_t4" hidden="1">#REF!</definedName>
    <definedName name="_tt3" hidden="1">{"'Sheet1'!$L$16"}</definedName>
    <definedName name="_z511" hidden="1">{"'Sheet1'!$L$16"}</definedName>
    <definedName name="anscount" hidden="1">1</definedName>
    <definedName name="AS2DocOpenMode" hidden="1">"AS2DocumentEdit"</definedName>
    <definedName name="btl" hidden="1">{"'Sheet1'!$L$16"}</definedName>
    <definedName name="CANON" localSheetId="0" hidden="1">{"'Sheet1'!$L$16"}</definedName>
    <definedName name="CANON" hidden="1">{"'Sheet1'!$L$16"}</definedName>
    <definedName name="CTCT1" hidden="1">{"'Sheet1'!$L$16"}</definedName>
    <definedName name="chuyen" hidden="1">{"'Sheet1'!$L$16"}</definedName>
    <definedName name="d" localSheetId="0" hidden="1">{"'Sheet1'!$L$16"}</definedName>
    <definedName name="d" hidden="1">{"'Sheet1'!$L$16"}</definedName>
    <definedName name="data1" hidden="1">#REF!</definedName>
    <definedName name="data2" hidden="1">#REF!</definedName>
    <definedName name="data3" hidden="1">#REF!</definedName>
    <definedName name="ddd" hidden="1">{"'Sheet1'!$L$16"}</definedName>
    <definedName name="dec" hidden="1">{"Offgrid",#N/A,FALSE,"OFFGRID";"Region",#N/A,FALSE,"REGION";"Offgrid -2",#N/A,FALSE,"OFFGRID";"WTP",#N/A,FALSE,"WTP";"WTP -2",#N/A,FALSE,"WTP";"Project",#N/A,FALSE,"PROJECT";"Summary -2",#N/A,FALSE,"SUMMARY"}</definedName>
    <definedName name="Discount" hidden="1">#REF!</definedName>
    <definedName name="display_area_2" hidden="1">#REF!</definedName>
    <definedName name="FCode" hidden="1">#REF!</definedName>
    <definedName name="fsadf" localSheetId="0" hidden="1">{"'Sheet1'!$L$16"}</definedName>
    <definedName name="fsadf" hidden="1">{"'Sheet1'!$L$16"}</definedName>
    <definedName name="fsdfdsf" hidden="1">{"'Sheet1'!$L$16"}</definedName>
    <definedName name="gfh" hidden="1">{"Offgrid",#N/A,FALSE,"OFFGRID";"Region",#N/A,FALSE,"REGION";"Offgrid -2",#N/A,FALSE,"OFFGRID";"WTP",#N/A,FALSE,"WTP";"WTP -2",#N/A,FALSE,"WTP";"Project",#N/A,FALSE,"PROJECT";"Summary -2",#N/A,FALSE,"SUMMARY"}</definedName>
    <definedName name="gggg" hidden="1">{"'Sheet1'!$L$16"}</definedName>
    <definedName name="h" localSheetId="0" hidden="1">{"'Sheet1'!$L$16"}</definedName>
    <definedName name="h" hidden="1">{"'Sheet1'!$L$16"}</definedName>
    <definedName name="hai" hidden="1">{"'Sheet1'!$L$16"}</definedName>
    <definedName name="hdfhf" hidden="1">{"'Sheet1'!$L$16"}</definedName>
    <definedName name="HiddenRows" hidden="1">#REF!</definedName>
    <definedName name="Hoang" hidden="1">{"'Sheet1'!$L$16"}</definedName>
    <definedName name="htlm" hidden="1">{"'Sheet1'!$L$16"}</definedName>
    <definedName name="html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CThep" hidden="1">{"'Sheet1'!$L$16"}</definedName>
    <definedName name="Khanh" hidden="1">{"'Sheet1'!$L$16"}</definedName>
    <definedName name="lam" hidden="1">{"'Sheet1'!$L$16"}</definedName>
    <definedName name="lan" hidden="1">{#N/A,#N/A,TRUE,"BT M200 da 10x20"}</definedName>
    <definedName name="nam" hidden="1">{"'Sheet1'!$L$16"}</definedName>
    <definedName name="ngu" hidden="1">{"'Sheet1'!$L$16"}</definedName>
    <definedName name="o" hidden="1">{"'Sheet1'!$L$16"}</definedName>
    <definedName name="OrderTable" hidden="1">#REF!</definedName>
    <definedName name="_xlnm.Print_Area" localSheetId="0">'DS QĐ thu hồi đất'!$A$1:$K$6</definedName>
    <definedName name="ProdForm" hidden="1">#REF!</definedName>
    <definedName name="Product" hidden="1">#REF!</definedName>
    <definedName name="ptich3" hidden="1">{"'Sheet1'!$L$16"}</definedName>
    <definedName name="phantich3" hidden="1">{"'Sheet1'!$L$16"}</definedName>
    <definedName name="RCArea" hidden="1">#REF!</definedName>
    <definedName name="SpecialPrice" hidden="1">#REF!</definedName>
    <definedName name="tbl_ProdInfo" hidden="1">#REF!</definedName>
    <definedName name="thanh" hidden="1">{"'Sheet1'!$L$16"}</definedName>
    <definedName name="thuy" hidden="1">{"'Sheet1'!$L$16"}</definedName>
    <definedName name="Viet" hidden="1">{"'Sheet1'!$L$16"}</definedName>
    <definedName name="wrn.aaa." hidden="1">{#N/A,#N/A,FALSE,"Sheet1";#N/A,#N/A,FALSE,"Sheet1";#N/A,#N/A,FALSE,"Sheet1"}</definedName>
    <definedName name="wrn.cong." hidden="1">{#N/A,#N/A,FALSE,"Sheet1"}</definedName>
    <definedName name="wrn.chi._.tiÆt." localSheetId="0" hidden="1">{#N/A,#N/A,FALSE,"Chi tiÆt"}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2" i="3"/>
  <c r="I30" i="3"/>
  <c r="I29" i="3"/>
  <c r="I24" i="3"/>
  <c r="I22" i="3"/>
  <c r="I17" i="3"/>
  <c r="I37" i="3" l="1"/>
</calcChain>
</file>

<file path=xl/sharedStrings.xml><?xml version="1.0" encoding="utf-8"?>
<sst xmlns="http://schemas.openxmlformats.org/spreadsheetml/2006/main" count="143" uniqueCount="38">
  <si>
    <t>DANH SÁCH THU HỒI ĐẤT</t>
  </si>
  <si>
    <t>STT</t>
  </si>
  <si>
    <t>Họ và tên của người có đất thu hồi, Chủ sở hữu tài sản</t>
  </si>
  <si>
    <t>Địa chỉ thường trú</t>
  </si>
  <si>
    <t>Địa chỉ thửa đất</t>
  </si>
  <si>
    <t>Diện tích thu hồi (m2)</t>
  </si>
  <si>
    <t>Loại đất</t>
  </si>
  <si>
    <t>Ghi chú</t>
  </si>
  <si>
    <t>Số tờ</t>
  </si>
  <si>
    <t>Số Thửa</t>
  </si>
  <si>
    <t>CLN</t>
  </si>
  <si>
    <t>Bản đồ địa chính (trích lục- chỉnh lý)</t>
  </si>
  <si>
    <t>Thu hồi hết diện tích thửa đất</t>
  </si>
  <si>
    <t>Ông Trương Thanh Phượng và bà Nguyễn Thị Hồng Hạnh</t>
  </si>
  <si>
    <t>Ông Lê Quang Thắng và bà Nguyễn Thị Hảo</t>
  </si>
  <si>
    <t>Ông Lê Trung Vĩnh và bà Nguyễn Thị Phương Thảo</t>
  </si>
  <si>
    <t>Ông Lê Thanh Tùng và bà Nguyễn Thị Trinh</t>
  </si>
  <si>
    <t>Bà Trần Thị Hạnh và ông Trần Quý Tuyển</t>
  </si>
  <si>
    <t>Ông Trần Xuân Hai và bà Lê Thị Yến</t>
  </si>
  <si>
    <t>Ông Trần Xuân Hoà và bà Lục Thị Hồng</t>
  </si>
  <si>
    <t>Ông Trương Văn Thịnh và bà Nguyễn Thị Tuyết</t>
  </si>
  <si>
    <t>Tổng:</t>
  </si>
  <si>
    <t>Xóm Ngò, xã An Khánh</t>
  </si>
  <si>
    <t>162 (44)</t>
  </si>
  <si>
    <t>152 (34)</t>
  </si>
  <si>
    <t>HNK</t>
  </si>
  <si>
    <t>NTS</t>
  </si>
  <si>
    <t>ONT</t>
  </si>
  <si>
    <t>LUK</t>
  </si>
  <si>
    <t>Dự án Mở rộng bãi thải Tây Công ty than Khánh Hoà</t>
  </si>
  <si>
    <t>Địa phận: xã An Khánh, tỉnh Thái Nguyên</t>
  </si>
  <si>
    <t>Bản đồ địa chính xã An Khánh</t>
  </si>
  <si>
    <t>Bà Lê Thị Hường</t>
  </si>
  <si>
    <t>Ông Liễu Văn Hai và bà Mâu Thị Dung</t>
  </si>
  <si>
    <t>Ông Quách Văn Thái và bà Lê Thị Kim Hoàn</t>
  </si>
  <si>
    <t>Bà Lê Thị Dung</t>
  </si>
  <si>
    <t>Thu hồi một phần diện tích thửa đất</t>
  </si>
  <si>
    <t>(Kèm theo Quyết định số        /  QĐ-UBND ngày    tháng      năm 2025 của UBND xã An Khánh)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</si>
</sst>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#,##0.0"/>
    <numFmt numFmtId="166" formatCode="_(* #,##0.0_);_(* \(#,##0.0\);_(* &quot;-&quot;??_);_(@_)"/>
  </numFmts>
  <fonts count="15" x14ac:knownFonts="1">
    <font>
      <sz val="11"/>
      <color theme="1"/>
      <name val="Arial"/>
      <family val="2"/>
      <scheme val="minor"/>
    </font>
    <font>
      <sz val="12"/>
      <name val=".VnTime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</font>
    <font>
      <sz val="10"/>
      <name val="Arial"/>
      <family val="2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rial"/>
      <family val="2"/>
      <scheme val="minor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164" fontId="1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165" fontId="3" fillId="0" borderId="0" xfId="1" applyNumberFormat="1" applyFont="1" applyAlignment="1">
      <alignment vertical="center"/>
    </xf>
    <xf numFmtId="3" fontId="3" fillId="0" borderId="3" xfId="5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166" fontId="3" fillId="0" borderId="4" xfId="6" applyNumberFormat="1" applyFont="1" applyFill="1" applyBorder="1" applyAlignment="1">
      <alignment horizontal="right" vertical="center"/>
    </xf>
    <xf numFmtId="0" fontId="13" fillId="0" borderId="4" xfId="4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166" fontId="3" fillId="0" borderId="3" xfId="6" applyNumberFormat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6" fontId="6" fillId="0" borderId="4" xfId="1" applyNumberFormat="1" applyFont="1" applyBorder="1" applyAlignment="1">
      <alignment horizontal="center"/>
    </xf>
    <xf numFmtId="0" fontId="13" fillId="0" borderId="4" xfId="4" applyFont="1" applyBorder="1" applyAlignment="1">
      <alignment vertical="center" wrapText="1"/>
    </xf>
    <xf numFmtId="49" fontId="6" fillId="0" borderId="4" xfId="1" applyNumberFormat="1" applyFont="1" applyBorder="1" applyAlignment="1">
      <alignment horizontal="left" vertical="center" wrapText="1"/>
    </xf>
    <xf numFmtId="0" fontId="13" fillId="3" borderId="4" xfId="4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4" applyFont="1" applyBorder="1" applyAlignment="1">
      <alignment vertical="center" wrapText="1"/>
    </xf>
    <xf numFmtId="0" fontId="13" fillId="0" borderId="7" xfId="4" applyFont="1" applyBorder="1" applyAlignment="1">
      <alignment vertical="center" wrapText="1"/>
    </xf>
    <xf numFmtId="0" fontId="13" fillId="0" borderId="3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3" fillId="0" borderId="6" xfId="4" applyFont="1" applyBorder="1" applyAlignment="1">
      <alignment horizontal="left" vertical="center" wrapText="1"/>
    </xf>
    <xf numFmtId="0" fontId="13" fillId="2" borderId="3" xfId="4" applyFont="1" applyFill="1" applyBorder="1" applyAlignment="1">
      <alignment horizontal="left" vertical="center" wrapText="1"/>
    </xf>
    <xf numFmtId="0" fontId="13" fillId="2" borderId="6" xfId="4" applyFont="1" applyFill="1" applyBorder="1" applyAlignment="1">
      <alignment horizontal="left" vertical="center" wrapText="1"/>
    </xf>
  </cellXfs>
  <cellStyles count="7">
    <cellStyle name="Comma" xfId="6" builtinId="3"/>
    <cellStyle name="Normal" xfId="0" builtinId="0"/>
    <cellStyle name="Normal 2" xfId="3" xr:uid="{00000000-0005-0000-0000-000002000000}"/>
    <cellStyle name="Normal 2 2" xfId="4" xr:uid="{00000000-0005-0000-0000-000003000000}"/>
    <cellStyle name="Normal_67 ho HT" xfId="5" xr:uid="{00000000-0005-0000-0000-000004000000}"/>
    <cellStyle name="Normal_mau bieu kiem dem" xfId="2" xr:uid="{00000000-0005-0000-0000-000005000000}"/>
    <cellStyle name="Normal_P.AN KHU I(GUI BBT)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37"/>
  <sheetViews>
    <sheetView tabSelected="1" topLeftCell="A27" zoomScale="70" zoomScaleNormal="70" workbookViewId="0">
      <selection activeCell="G9" sqref="G9"/>
    </sheetView>
  </sheetViews>
  <sheetFormatPr defaultColWidth="10.375" defaultRowHeight="15.75" x14ac:dyDescent="0.25"/>
  <cols>
    <col min="1" max="1" width="5.875" style="5" customWidth="1"/>
    <col min="2" max="2" width="29.5" style="6" customWidth="1"/>
    <col min="3" max="3" width="16.875" style="7" customWidth="1"/>
    <col min="4" max="4" width="17.125" style="7" bestFit="1" customWidth="1"/>
    <col min="5" max="5" width="10" style="1" customWidth="1"/>
    <col min="6" max="8" width="9.125" style="1" bestFit="1" customWidth="1"/>
    <col min="9" max="9" width="11" style="8" customWidth="1"/>
    <col min="10" max="10" width="9.125" style="9" bestFit="1" customWidth="1"/>
    <col min="11" max="11" width="22.625" style="7" customWidth="1"/>
    <col min="12" max="237" width="10.375" style="1"/>
    <col min="238" max="238" width="4.875" style="1" customWidth="1"/>
    <col min="239" max="239" width="22.875" style="1" customWidth="1"/>
    <col min="240" max="241" width="13.625" style="1" customWidth="1"/>
    <col min="242" max="243" width="10" style="1" customWidth="1"/>
    <col min="244" max="244" width="10.875" style="1" customWidth="1"/>
    <col min="245" max="245" width="10.125" style="1" customWidth="1"/>
    <col min="246" max="246" width="14.5" style="1" customWidth="1"/>
    <col min="247" max="247" width="10.625" style="1" customWidth="1"/>
    <col min="248" max="252" width="10.125" style="1" customWidth="1"/>
    <col min="253" max="493" width="10.375" style="1"/>
    <col min="494" max="494" width="4.875" style="1" customWidth="1"/>
    <col min="495" max="495" width="22.875" style="1" customWidth="1"/>
    <col min="496" max="497" width="13.625" style="1" customWidth="1"/>
    <col min="498" max="499" width="10" style="1" customWidth="1"/>
    <col min="500" max="500" width="10.875" style="1" customWidth="1"/>
    <col min="501" max="501" width="10.125" style="1" customWidth="1"/>
    <col min="502" max="502" width="14.5" style="1" customWidth="1"/>
    <col min="503" max="503" width="10.625" style="1" customWidth="1"/>
    <col min="504" max="508" width="10.125" style="1" customWidth="1"/>
    <col min="509" max="749" width="10.375" style="1"/>
    <col min="750" max="750" width="4.875" style="1" customWidth="1"/>
    <col min="751" max="751" width="22.875" style="1" customWidth="1"/>
    <col min="752" max="753" width="13.625" style="1" customWidth="1"/>
    <col min="754" max="755" width="10" style="1" customWidth="1"/>
    <col min="756" max="756" width="10.875" style="1" customWidth="1"/>
    <col min="757" max="757" width="10.125" style="1" customWidth="1"/>
    <col min="758" max="758" width="14.5" style="1" customWidth="1"/>
    <col min="759" max="759" width="10.625" style="1" customWidth="1"/>
    <col min="760" max="764" width="10.125" style="1" customWidth="1"/>
    <col min="765" max="1005" width="10.375" style="1"/>
    <col min="1006" max="1006" width="4.875" style="1" customWidth="1"/>
    <col min="1007" max="1007" width="22.875" style="1" customWidth="1"/>
    <col min="1008" max="1009" width="13.625" style="1" customWidth="1"/>
    <col min="1010" max="1011" width="10" style="1" customWidth="1"/>
    <col min="1012" max="1012" width="10.875" style="1" customWidth="1"/>
    <col min="1013" max="1013" width="10.125" style="1" customWidth="1"/>
    <col min="1014" max="1014" width="14.5" style="1" customWidth="1"/>
    <col min="1015" max="1015" width="10.625" style="1" customWidth="1"/>
    <col min="1016" max="1020" width="10.125" style="1" customWidth="1"/>
    <col min="1021" max="1261" width="10.375" style="1"/>
    <col min="1262" max="1262" width="4.875" style="1" customWidth="1"/>
    <col min="1263" max="1263" width="22.875" style="1" customWidth="1"/>
    <col min="1264" max="1265" width="13.625" style="1" customWidth="1"/>
    <col min="1266" max="1267" width="10" style="1" customWidth="1"/>
    <col min="1268" max="1268" width="10.875" style="1" customWidth="1"/>
    <col min="1269" max="1269" width="10.125" style="1" customWidth="1"/>
    <col min="1270" max="1270" width="14.5" style="1" customWidth="1"/>
    <col min="1271" max="1271" width="10.625" style="1" customWidth="1"/>
    <col min="1272" max="1276" width="10.125" style="1" customWidth="1"/>
    <col min="1277" max="1517" width="10.375" style="1"/>
    <col min="1518" max="1518" width="4.875" style="1" customWidth="1"/>
    <col min="1519" max="1519" width="22.875" style="1" customWidth="1"/>
    <col min="1520" max="1521" width="13.625" style="1" customWidth="1"/>
    <col min="1522" max="1523" width="10" style="1" customWidth="1"/>
    <col min="1524" max="1524" width="10.875" style="1" customWidth="1"/>
    <col min="1525" max="1525" width="10.125" style="1" customWidth="1"/>
    <col min="1526" max="1526" width="14.5" style="1" customWidth="1"/>
    <col min="1527" max="1527" width="10.625" style="1" customWidth="1"/>
    <col min="1528" max="1532" width="10.125" style="1" customWidth="1"/>
    <col min="1533" max="1773" width="10.375" style="1"/>
    <col min="1774" max="1774" width="4.875" style="1" customWidth="1"/>
    <col min="1775" max="1775" width="22.875" style="1" customWidth="1"/>
    <col min="1776" max="1777" width="13.625" style="1" customWidth="1"/>
    <col min="1778" max="1779" width="10" style="1" customWidth="1"/>
    <col min="1780" max="1780" width="10.875" style="1" customWidth="1"/>
    <col min="1781" max="1781" width="10.125" style="1" customWidth="1"/>
    <col min="1782" max="1782" width="14.5" style="1" customWidth="1"/>
    <col min="1783" max="1783" width="10.625" style="1" customWidth="1"/>
    <col min="1784" max="1788" width="10.125" style="1" customWidth="1"/>
    <col min="1789" max="2029" width="10.375" style="1"/>
    <col min="2030" max="2030" width="4.875" style="1" customWidth="1"/>
    <col min="2031" max="2031" width="22.875" style="1" customWidth="1"/>
    <col min="2032" max="2033" width="13.625" style="1" customWidth="1"/>
    <col min="2034" max="2035" width="10" style="1" customWidth="1"/>
    <col min="2036" max="2036" width="10.875" style="1" customWidth="1"/>
    <col min="2037" max="2037" width="10.125" style="1" customWidth="1"/>
    <col min="2038" max="2038" width="14.5" style="1" customWidth="1"/>
    <col min="2039" max="2039" width="10.625" style="1" customWidth="1"/>
    <col min="2040" max="2044" width="10.125" style="1" customWidth="1"/>
    <col min="2045" max="2285" width="10.375" style="1"/>
    <col min="2286" max="2286" width="4.875" style="1" customWidth="1"/>
    <col min="2287" max="2287" width="22.875" style="1" customWidth="1"/>
    <col min="2288" max="2289" width="13.625" style="1" customWidth="1"/>
    <col min="2290" max="2291" width="10" style="1" customWidth="1"/>
    <col min="2292" max="2292" width="10.875" style="1" customWidth="1"/>
    <col min="2293" max="2293" width="10.125" style="1" customWidth="1"/>
    <col min="2294" max="2294" width="14.5" style="1" customWidth="1"/>
    <col min="2295" max="2295" width="10.625" style="1" customWidth="1"/>
    <col min="2296" max="2300" width="10.125" style="1" customWidth="1"/>
    <col min="2301" max="2541" width="10.375" style="1"/>
    <col min="2542" max="2542" width="4.875" style="1" customWidth="1"/>
    <col min="2543" max="2543" width="22.875" style="1" customWidth="1"/>
    <col min="2544" max="2545" width="13.625" style="1" customWidth="1"/>
    <col min="2546" max="2547" width="10" style="1" customWidth="1"/>
    <col min="2548" max="2548" width="10.875" style="1" customWidth="1"/>
    <col min="2549" max="2549" width="10.125" style="1" customWidth="1"/>
    <col min="2550" max="2550" width="14.5" style="1" customWidth="1"/>
    <col min="2551" max="2551" width="10.625" style="1" customWidth="1"/>
    <col min="2552" max="2556" width="10.125" style="1" customWidth="1"/>
    <col min="2557" max="2797" width="10.375" style="1"/>
    <col min="2798" max="2798" width="4.875" style="1" customWidth="1"/>
    <col min="2799" max="2799" width="22.875" style="1" customWidth="1"/>
    <col min="2800" max="2801" width="13.625" style="1" customWidth="1"/>
    <col min="2802" max="2803" width="10" style="1" customWidth="1"/>
    <col min="2804" max="2804" width="10.875" style="1" customWidth="1"/>
    <col min="2805" max="2805" width="10.125" style="1" customWidth="1"/>
    <col min="2806" max="2806" width="14.5" style="1" customWidth="1"/>
    <col min="2807" max="2807" width="10.625" style="1" customWidth="1"/>
    <col min="2808" max="2812" width="10.125" style="1" customWidth="1"/>
    <col min="2813" max="3053" width="10.375" style="1"/>
    <col min="3054" max="3054" width="4.875" style="1" customWidth="1"/>
    <col min="3055" max="3055" width="22.875" style="1" customWidth="1"/>
    <col min="3056" max="3057" width="13.625" style="1" customWidth="1"/>
    <col min="3058" max="3059" width="10" style="1" customWidth="1"/>
    <col min="3060" max="3060" width="10.875" style="1" customWidth="1"/>
    <col min="3061" max="3061" width="10.125" style="1" customWidth="1"/>
    <col min="3062" max="3062" width="14.5" style="1" customWidth="1"/>
    <col min="3063" max="3063" width="10.625" style="1" customWidth="1"/>
    <col min="3064" max="3068" width="10.125" style="1" customWidth="1"/>
    <col min="3069" max="3309" width="10.375" style="1"/>
    <col min="3310" max="3310" width="4.875" style="1" customWidth="1"/>
    <col min="3311" max="3311" width="22.875" style="1" customWidth="1"/>
    <col min="3312" max="3313" width="13.625" style="1" customWidth="1"/>
    <col min="3314" max="3315" width="10" style="1" customWidth="1"/>
    <col min="3316" max="3316" width="10.875" style="1" customWidth="1"/>
    <col min="3317" max="3317" width="10.125" style="1" customWidth="1"/>
    <col min="3318" max="3318" width="14.5" style="1" customWidth="1"/>
    <col min="3319" max="3319" width="10.625" style="1" customWidth="1"/>
    <col min="3320" max="3324" width="10.125" style="1" customWidth="1"/>
    <col min="3325" max="3565" width="10.375" style="1"/>
    <col min="3566" max="3566" width="4.875" style="1" customWidth="1"/>
    <col min="3567" max="3567" width="22.875" style="1" customWidth="1"/>
    <col min="3568" max="3569" width="13.625" style="1" customWidth="1"/>
    <col min="3570" max="3571" width="10" style="1" customWidth="1"/>
    <col min="3572" max="3572" width="10.875" style="1" customWidth="1"/>
    <col min="3573" max="3573" width="10.125" style="1" customWidth="1"/>
    <col min="3574" max="3574" width="14.5" style="1" customWidth="1"/>
    <col min="3575" max="3575" width="10.625" style="1" customWidth="1"/>
    <col min="3576" max="3580" width="10.125" style="1" customWidth="1"/>
    <col min="3581" max="3821" width="10.375" style="1"/>
    <col min="3822" max="3822" width="4.875" style="1" customWidth="1"/>
    <col min="3823" max="3823" width="22.875" style="1" customWidth="1"/>
    <col min="3824" max="3825" width="13.625" style="1" customWidth="1"/>
    <col min="3826" max="3827" width="10" style="1" customWidth="1"/>
    <col min="3828" max="3828" width="10.875" style="1" customWidth="1"/>
    <col min="3829" max="3829" width="10.125" style="1" customWidth="1"/>
    <col min="3830" max="3830" width="14.5" style="1" customWidth="1"/>
    <col min="3831" max="3831" width="10.625" style="1" customWidth="1"/>
    <col min="3832" max="3836" width="10.125" style="1" customWidth="1"/>
    <col min="3837" max="4077" width="10.375" style="1"/>
    <col min="4078" max="4078" width="4.875" style="1" customWidth="1"/>
    <col min="4079" max="4079" width="22.875" style="1" customWidth="1"/>
    <col min="4080" max="4081" width="13.625" style="1" customWidth="1"/>
    <col min="4082" max="4083" width="10" style="1" customWidth="1"/>
    <col min="4084" max="4084" width="10.875" style="1" customWidth="1"/>
    <col min="4085" max="4085" width="10.125" style="1" customWidth="1"/>
    <col min="4086" max="4086" width="14.5" style="1" customWidth="1"/>
    <col min="4087" max="4087" width="10.625" style="1" customWidth="1"/>
    <col min="4088" max="4092" width="10.125" style="1" customWidth="1"/>
    <col min="4093" max="4333" width="10.375" style="1"/>
    <col min="4334" max="4334" width="4.875" style="1" customWidth="1"/>
    <col min="4335" max="4335" width="22.875" style="1" customWidth="1"/>
    <col min="4336" max="4337" width="13.625" style="1" customWidth="1"/>
    <col min="4338" max="4339" width="10" style="1" customWidth="1"/>
    <col min="4340" max="4340" width="10.875" style="1" customWidth="1"/>
    <col min="4341" max="4341" width="10.125" style="1" customWidth="1"/>
    <col min="4342" max="4342" width="14.5" style="1" customWidth="1"/>
    <col min="4343" max="4343" width="10.625" style="1" customWidth="1"/>
    <col min="4344" max="4348" width="10.125" style="1" customWidth="1"/>
    <col min="4349" max="4589" width="10.375" style="1"/>
    <col min="4590" max="4590" width="4.875" style="1" customWidth="1"/>
    <col min="4591" max="4591" width="22.875" style="1" customWidth="1"/>
    <col min="4592" max="4593" width="13.625" style="1" customWidth="1"/>
    <col min="4594" max="4595" width="10" style="1" customWidth="1"/>
    <col min="4596" max="4596" width="10.875" style="1" customWidth="1"/>
    <col min="4597" max="4597" width="10.125" style="1" customWidth="1"/>
    <col min="4598" max="4598" width="14.5" style="1" customWidth="1"/>
    <col min="4599" max="4599" width="10.625" style="1" customWidth="1"/>
    <col min="4600" max="4604" width="10.125" style="1" customWidth="1"/>
    <col min="4605" max="4845" width="10.375" style="1"/>
    <col min="4846" max="4846" width="4.875" style="1" customWidth="1"/>
    <col min="4847" max="4847" width="22.875" style="1" customWidth="1"/>
    <col min="4848" max="4849" width="13.625" style="1" customWidth="1"/>
    <col min="4850" max="4851" width="10" style="1" customWidth="1"/>
    <col min="4852" max="4852" width="10.875" style="1" customWidth="1"/>
    <col min="4853" max="4853" width="10.125" style="1" customWidth="1"/>
    <col min="4854" max="4854" width="14.5" style="1" customWidth="1"/>
    <col min="4855" max="4855" width="10.625" style="1" customWidth="1"/>
    <col min="4856" max="4860" width="10.125" style="1" customWidth="1"/>
    <col min="4861" max="5101" width="10.375" style="1"/>
    <col min="5102" max="5102" width="4.875" style="1" customWidth="1"/>
    <col min="5103" max="5103" width="22.875" style="1" customWidth="1"/>
    <col min="5104" max="5105" width="13.625" style="1" customWidth="1"/>
    <col min="5106" max="5107" width="10" style="1" customWidth="1"/>
    <col min="5108" max="5108" width="10.875" style="1" customWidth="1"/>
    <col min="5109" max="5109" width="10.125" style="1" customWidth="1"/>
    <col min="5110" max="5110" width="14.5" style="1" customWidth="1"/>
    <col min="5111" max="5111" width="10.625" style="1" customWidth="1"/>
    <col min="5112" max="5116" width="10.125" style="1" customWidth="1"/>
    <col min="5117" max="5357" width="10.375" style="1"/>
    <col min="5358" max="5358" width="4.875" style="1" customWidth="1"/>
    <col min="5359" max="5359" width="22.875" style="1" customWidth="1"/>
    <col min="5360" max="5361" width="13.625" style="1" customWidth="1"/>
    <col min="5362" max="5363" width="10" style="1" customWidth="1"/>
    <col min="5364" max="5364" width="10.875" style="1" customWidth="1"/>
    <col min="5365" max="5365" width="10.125" style="1" customWidth="1"/>
    <col min="5366" max="5366" width="14.5" style="1" customWidth="1"/>
    <col min="5367" max="5367" width="10.625" style="1" customWidth="1"/>
    <col min="5368" max="5372" width="10.125" style="1" customWidth="1"/>
    <col min="5373" max="5613" width="10.375" style="1"/>
    <col min="5614" max="5614" width="4.875" style="1" customWidth="1"/>
    <col min="5615" max="5615" width="22.875" style="1" customWidth="1"/>
    <col min="5616" max="5617" width="13.625" style="1" customWidth="1"/>
    <col min="5618" max="5619" width="10" style="1" customWidth="1"/>
    <col min="5620" max="5620" width="10.875" style="1" customWidth="1"/>
    <col min="5621" max="5621" width="10.125" style="1" customWidth="1"/>
    <col min="5622" max="5622" width="14.5" style="1" customWidth="1"/>
    <col min="5623" max="5623" width="10.625" style="1" customWidth="1"/>
    <col min="5624" max="5628" width="10.125" style="1" customWidth="1"/>
    <col min="5629" max="5869" width="10.375" style="1"/>
    <col min="5870" max="5870" width="4.875" style="1" customWidth="1"/>
    <col min="5871" max="5871" width="22.875" style="1" customWidth="1"/>
    <col min="5872" max="5873" width="13.625" style="1" customWidth="1"/>
    <col min="5874" max="5875" width="10" style="1" customWidth="1"/>
    <col min="5876" max="5876" width="10.875" style="1" customWidth="1"/>
    <col min="5877" max="5877" width="10.125" style="1" customWidth="1"/>
    <col min="5878" max="5878" width="14.5" style="1" customWidth="1"/>
    <col min="5879" max="5879" width="10.625" style="1" customWidth="1"/>
    <col min="5880" max="5884" width="10.125" style="1" customWidth="1"/>
    <col min="5885" max="6125" width="10.375" style="1"/>
    <col min="6126" max="6126" width="4.875" style="1" customWidth="1"/>
    <col min="6127" max="6127" width="22.875" style="1" customWidth="1"/>
    <col min="6128" max="6129" width="13.625" style="1" customWidth="1"/>
    <col min="6130" max="6131" width="10" style="1" customWidth="1"/>
    <col min="6132" max="6132" width="10.875" style="1" customWidth="1"/>
    <col min="6133" max="6133" width="10.125" style="1" customWidth="1"/>
    <col min="6134" max="6134" width="14.5" style="1" customWidth="1"/>
    <col min="6135" max="6135" width="10.625" style="1" customWidth="1"/>
    <col min="6136" max="6140" width="10.125" style="1" customWidth="1"/>
    <col min="6141" max="6381" width="10.375" style="1"/>
    <col min="6382" max="6382" width="4.875" style="1" customWidth="1"/>
    <col min="6383" max="6383" width="22.875" style="1" customWidth="1"/>
    <col min="6384" max="6385" width="13.625" style="1" customWidth="1"/>
    <col min="6386" max="6387" width="10" style="1" customWidth="1"/>
    <col min="6388" max="6388" width="10.875" style="1" customWidth="1"/>
    <col min="6389" max="6389" width="10.125" style="1" customWidth="1"/>
    <col min="6390" max="6390" width="14.5" style="1" customWidth="1"/>
    <col min="6391" max="6391" width="10.625" style="1" customWidth="1"/>
    <col min="6392" max="6396" width="10.125" style="1" customWidth="1"/>
    <col min="6397" max="6637" width="10.375" style="1"/>
    <col min="6638" max="6638" width="4.875" style="1" customWidth="1"/>
    <col min="6639" max="6639" width="22.875" style="1" customWidth="1"/>
    <col min="6640" max="6641" width="13.625" style="1" customWidth="1"/>
    <col min="6642" max="6643" width="10" style="1" customWidth="1"/>
    <col min="6644" max="6644" width="10.875" style="1" customWidth="1"/>
    <col min="6645" max="6645" width="10.125" style="1" customWidth="1"/>
    <col min="6646" max="6646" width="14.5" style="1" customWidth="1"/>
    <col min="6647" max="6647" width="10.625" style="1" customWidth="1"/>
    <col min="6648" max="6652" width="10.125" style="1" customWidth="1"/>
    <col min="6653" max="6893" width="10.375" style="1"/>
    <col min="6894" max="6894" width="4.875" style="1" customWidth="1"/>
    <col min="6895" max="6895" width="22.875" style="1" customWidth="1"/>
    <col min="6896" max="6897" width="13.625" style="1" customWidth="1"/>
    <col min="6898" max="6899" width="10" style="1" customWidth="1"/>
    <col min="6900" max="6900" width="10.875" style="1" customWidth="1"/>
    <col min="6901" max="6901" width="10.125" style="1" customWidth="1"/>
    <col min="6902" max="6902" width="14.5" style="1" customWidth="1"/>
    <col min="6903" max="6903" width="10.625" style="1" customWidth="1"/>
    <col min="6904" max="6908" width="10.125" style="1" customWidth="1"/>
    <col min="6909" max="7149" width="10.375" style="1"/>
    <col min="7150" max="7150" width="4.875" style="1" customWidth="1"/>
    <col min="7151" max="7151" width="22.875" style="1" customWidth="1"/>
    <col min="7152" max="7153" width="13.625" style="1" customWidth="1"/>
    <col min="7154" max="7155" width="10" style="1" customWidth="1"/>
    <col min="7156" max="7156" width="10.875" style="1" customWidth="1"/>
    <col min="7157" max="7157" width="10.125" style="1" customWidth="1"/>
    <col min="7158" max="7158" width="14.5" style="1" customWidth="1"/>
    <col min="7159" max="7159" width="10.625" style="1" customWidth="1"/>
    <col min="7160" max="7164" width="10.125" style="1" customWidth="1"/>
    <col min="7165" max="7405" width="10.375" style="1"/>
    <col min="7406" max="7406" width="4.875" style="1" customWidth="1"/>
    <col min="7407" max="7407" width="22.875" style="1" customWidth="1"/>
    <col min="7408" max="7409" width="13.625" style="1" customWidth="1"/>
    <col min="7410" max="7411" width="10" style="1" customWidth="1"/>
    <col min="7412" max="7412" width="10.875" style="1" customWidth="1"/>
    <col min="7413" max="7413" width="10.125" style="1" customWidth="1"/>
    <col min="7414" max="7414" width="14.5" style="1" customWidth="1"/>
    <col min="7415" max="7415" width="10.625" style="1" customWidth="1"/>
    <col min="7416" max="7420" width="10.125" style="1" customWidth="1"/>
    <col min="7421" max="7661" width="10.375" style="1"/>
    <col min="7662" max="7662" width="4.875" style="1" customWidth="1"/>
    <col min="7663" max="7663" width="22.875" style="1" customWidth="1"/>
    <col min="7664" max="7665" width="13.625" style="1" customWidth="1"/>
    <col min="7666" max="7667" width="10" style="1" customWidth="1"/>
    <col min="7668" max="7668" width="10.875" style="1" customWidth="1"/>
    <col min="7669" max="7669" width="10.125" style="1" customWidth="1"/>
    <col min="7670" max="7670" width="14.5" style="1" customWidth="1"/>
    <col min="7671" max="7671" width="10.625" style="1" customWidth="1"/>
    <col min="7672" max="7676" width="10.125" style="1" customWidth="1"/>
    <col min="7677" max="7917" width="10.375" style="1"/>
    <col min="7918" max="7918" width="4.875" style="1" customWidth="1"/>
    <col min="7919" max="7919" width="22.875" style="1" customWidth="1"/>
    <col min="7920" max="7921" width="13.625" style="1" customWidth="1"/>
    <col min="7922" max="7923" width="10" style="1" customWidth="1"/>
    <col min="7924" max="7924" width="10.875" style="1" customWidth="1"/>
    <col min="7925" max="7925" width="10.125" style="1" customWidth="1"/>
    <col min="7926" max="7926" width="14.5" style="1" customWidth="1"/>
    <col min="7927" max="7927" width="10.625" style="1" customWidth="1"/>
    <col min="7928" max="7932" width="10.125" style="1" customWidth="1"/>
    <col min="7933" max="8173" width="10.375" style="1"/>
    <col min="8174" max="8174" width="4.875" style="1" customWidth="1"/>
    <col min="8175" max="8175" width="22.875" style="1" customWidth="1"/>
    <col min="8176" max="8177" width="13.625" style="1" customWidth="1"/>
    <col min="8178" max="8179" width="10" style="1" customWidth="1"/>
    <col min="8180" max="8180" width="10.875" style="1" customWidth="1"/>
    <col min="8181" max="8181" width="10.125" style="1" customWidth="1"/>
    <col min="8182" max="8182" width="14.5" style="1" customWidth="1"/>
    <col min="8183" max="8183" width="10.625" style="1" customWidth="1"/>
    <col min="8184" max="8188" width="10.125" style="1" customWidth="1"/>
    <col min="8189" max="8429" width="10.375" style="1"/>
    <col min="8430" max="8430" width="4.875" style="1" customWidth="1"/>
    <col min="8431" max="8431" width="22.875" style="1" customWidth="1"/>
    <col min="8432" max="8433" width="13.625" style="1" customWidth="1"/>
    <col min="8434" max="8435" width="10" style="1" customWidth="1"/>
    <col min="8436" max="8436" width="10.875" style="1" customWidth="1"/>
    <col min="8437" max="8437" width="10.125" style="1" customWidth="1"/>
    <col min="8438" max="8438" width="14.5" style="1" customWidth="1"/>
    <col min="8439" max="8439" width="10.625" style="1" customWidth="1"/>
    <col min="8440" max="8444" width="10.125" style="1" customWidth="1"/>
    <col min="8445" max="8685" width="10.375" style="1"/>
    <col min="8686" max="8686" width="4.875" style="1" customWidth="1"/>
    <col min="8687" max="8687" width="22.875" style="1" customWidth="1"/>
    <col min="8688" max="8689" width="13.625" style="1" customWidth="1"/>
    <col min="8690" max="8691" width="10" style="1" customWidth="1"/>
    <col min="8692" max="8692" width="10.875" style="1" customWidth="1"/>
    <col min="8693" max="8693" width="10.125" style="1" customWidth="1"/>
    <col min="8694" max="8694" width="14.5" style="1" customWidth="1"/>
    <col min="8695" max="8695" width="10.625" style="1" customWidth="1"/>
    <col min="8696" max="8700" width="10.125" style="1" customWidth="1"/>
    <col min="8701" max="8941" width="10.375" style="1"/>
    <col min="8942" max="8942" width="4.875" style="1" customWidth="1"/>
    <col min="8943" max="8943" width="22.875" style="1" customWidth="1"/>
    <col min="8944" max="8945" width="13.625" style="1" customWidth="1"/>
    <col min="8946" max="8947" width="10" style="1" customWidth="1"/>
    <col min="8948" max="8948" width="10.875" style="1" customWidth="1"/>
    <col min="8949" max="8949" width="10.125" style="1" customWidth="1"/>
    <col min="8950" max="8950" width="14.5" style="1" customWidth="1"/>
    <col min="8951" max="8951" width="10.625" style="1" customWidth="1"/>
    <col min="8952" max="8956" width="10.125" style="1" customWidth="1"/>
    <col min="8957" max="9197" width="10.375" style="1"/>
    <col min="9198" max="9198" width="4.875" style="1" customWidth="1"/>
    <col min="9199" max="9199" width="22.875" style="1" customWidth="1"/>
    <col min="9200" max="9201" width="13.625" style="1" customWidth="1"/>
    <col min="9202" max="9203" width="10" style="1" customWidth="1"/>
    <col min="9204" max="9204" width="10.875" style="1" customWidth="1"/>
    <col min="9205" max="9205" width="10.125" style="1" customWidth="1"/>
    <col min="9206" max="9206" width="14.5" style="1" customWidth="1"/>
    <col min="9207" max="9207" width="10.625" style="1" customWidth="1"/>
    <col min="9208" max="9212" width="10.125" style="1" customWidth="1"/>
    <col min="9213" max="9453" width="10.375" style="1"/>
    <col min="9454" max="9454" width="4.875" style="1" customWidth="1"/>
    <col min="9455" max="9455" width="22.875" style="1" customWidth="1"/>
    <col min="9456" max="9457" width="13.625" style="1" customWidth="1"/>
    <col min="9458" max="9459" width="10" style="1" customWidth="1"/>
    <col min="9460" max="9460" width="10.875" style="1" customWidth="1"/>
    <col min="9461" max="9461" width="10.125" style="1" customWidth="1"/>
    <col min="9462" max="9462" width="14.5" style="1" customWidth="1"/>
    <col min="9463" max="9463" width="10.625" style="1" customWidth="1"/>
    <col min="9464" max="9468" width="10.125" style="1" customWidth="1"/>
    <col min="9469" max="9709" width="10.375" style="1"/>
    <col min="9710" max="9710" width="4.875" style="1" customWidth="1"/>
    <col min="9711" max="9711" width="22.875" style="1" customWidth="1"/>
    <col min="9712" max="9713" width="13.625" style="1" customWidth="1"/>
    <col min="9714" max="9715" width="10" style="1" customWidth="1"/>
    <col min="9716" max="9716" width="10.875" style="1" customWidth="1"/>
    <col min="9717" max="9717" width="10.125" style="1" customWidth="1"/>
    <col min="9718" max="9718" width="14.5" style="1" customWidth="1"/>
    <col min="9719" max="9719" width="10.625" style="1" customWidth="1"/>
    <col min="9720" max="9724" width="10.125" style="1" customWidth="1"/>
    <col min="9725" max="9965" width="10.375" style="1"/>
    <col min="9966" max="9966" width="4.875" style="1" customWidth="1"/>
    <col min="9967" max="9967" width="22.875" style="1" customWidth="1"/>
    <col min="9968" max="9969" width="13.625" style="1" customWidth="1"/>
    <col min="9970" max="9971" width="10" style="1" customWidth="1"/>
    <col min="9972" max="9972" width="10.875" style="1" customWidth="1"/>
    <col min="9973" max="9973" width="10.125" style="1" customWidth="1"/>
    <col min="9974" max="9974" width="14.5" style="1" customWidth="1"/>
    <col min="9975" max="9975" width="10.625" style="1" customWidth="1"/>
    <col min="9976" max="9980" width="10.125" style="1" customWidth="1"/>
    <col min="9981" max="10221" width="10.375" style="1"/>
    <col min="10222" max="10222" width="4.875" style="1" customWidth="1"/>
    <col min="10223" max="10223" width="22.875" style="1" customWidth="1"/>
    <col min="10224" max="10225" width="13.625" style="1" customWidth="1"/>
    <col min="10226" max="10227" width="10" style="1" customWidth="1"/>
    <col min="10228" max="10228" width="10.875" style="1" customWidth="1"/>
    <col min="10229" max="10229" width="10.125" style="1" customWidth="1"/>
    <col min="10230" max="10230" width="14.5" style="1" customWidth="1"/>
    <col min="10231" max="10231" width="10.625" style="1" customWidth="1"/>
    <col min="10232" max="10236" width="10.125" style="1" customWidth="1"/>
    <col min="10237" max="10477" width="10.375" style="1"/>
    <col min="10478" max="10478" width="4.875" style="1" customWidth="1"/>
    <col min="10479" max="10479" width="22.875" style="1" customWidth="1"/>
    <col min="10480" max="10481" width="13.625" style="1" customWidth="1"/>
    <col min="10482" max="10483" width="10" style="1" customWidth="1"/>
    <col min="10484" max="10484" width="10.875" style="1" customWidth="1"/>
    <col min="10485" max="10485" width="10.125" style="1" customWidth="1"/>
    <col min="10486" max="10486" width="14.5" style="1" customWidth="1"/>
    <col min="10487" max="10487" width="10.625" style="1" customWidth="1"/>
    <col min="10488" max="10492" width="10.125" style="1" customWidth="1"/>
    <col min="10493" max="10733" width="10.375" style="1"/>
    <col min="10734" max="10734" width="4.875" style="1" customWidth="1"/>
    <col min="10735" max="10735" width="22.875" style="1" customWidth="1"/>
    <col min="10736" max="10737" width="13.625" style="1" customWidth="1"/>
    <col min="10738" max="10739" width="10" style="1" customWidth="1"/>
    <col min="10740" max="10740" width="10.875" style="1" customWidth="1"/>
    <col min="10741" max="10741" width="10.125" style="1" customWidth="1"/>
    <col min="10742" max="10742" width="14.5" style="1" customWidth="1"/>
    <col min="10743" max="10743" width="10.625" style="1" customWidth="1"/>
    <col min="10744" max="10748" width="10.125" style="1" customWidth="1"/>
    <col min="10749" max="10989" width="10.375" style="1"/>
    <col min="10990" max="10990" width="4.875" style="1" customWidth="1"/>
    <col min="10991" max="10991" width="22.875" style="1" customWidth="1"/>
    <col min="10992" max="10993" width="13.625" style="1" customWidth="1"/>
    <col min="10994" max="10995" width="10" style="1" customWidth="1"/>
    <col min="10996" max="10996" width="10.875" style="1" customWidth="1"/>
    <col min="10997" max="10997" width="10.125" style="1" customWidth="1"/>
    <col min="10998" max="10998" width="14.5" style="1" customWidth="1"/>
    <col min="10999" max="10999" width="10.625" style="1" customWidth="1"/>
    <col min="11000" max="11004" width="10.125" style="1" customWidth="1"/>
    <col min="11005" max="11245" width="10.375" style="1"/>
    <col min="11246" max="11246" width="4.875" style="1" customWidth="1"/>
    <col min="11247" max="11247" width="22.875" style="1" customWidth="1"/>
    <col min="11248" max="11249" width="13.625" style="1" customWidth="1"/>
    <col min="11250" max="11251" width="10" style="1" customWidth="1"/>
    <col min="11252" max="11252" width="10.875" style="1" customWidth="1"/>
    <col min="11253" max="11253" width="10.125" style="1" customWidth="1"/>
    <col min="11254" max="11254" width="14.5" style="1" customWidth="1"/>
    <col min="11255" max="11255" width="10.625" style="1" customWidth="1"/>
    <col min="11256" max="11260" width="10.125" style="1" customWidth="1"/>
    <col min="11261" max="11501" width="10.375" style="1"/>
    <col min="11502" max="11502" width="4.875" style="1" customWidth="1"/>
    <col min="11503" max="11503" width="22.875" style="1" customWidth="1"/>
    <col min="11504" max="11505" width="13.625" style="1" customWidth="1"/>
    <col min="11506" max="11507" width="10" style="1" customWidth="1"/>
    <col min="11508" max="11508" width="10.875" style="1" customWidth="1"/>
    <col min="11509" max="11509" width="10.125" style="1" customWidth="1"/>
    <col min="11510" max="11510" width="14.5" style="1" customWidth="1"/>
    <col min="11511" max="11511" width="10.625" style="1" customWidth="1"/>
    <col min="11512" max="11516" width="10.125" style="1" customWidth="1"/>
    <col min="11517" max="11757" width="10.375" style="1"/>
    <col min="11758" max="11758" width="4.875" style="1" customWidth="1"/>
    <col min="11759" max="11759" width="22.875" style="1" customWidth="1"/>
    <col min="11760" max="11761" width="13.625" style="1" customWidth="1"/>
    <col min="11762" max="11763" width="10" style="1" customWidth="1"/>
    <col min="11764" max="11764" width="10.875" style="1" customWidth="1"/>
    <col min="11765" max="11765" width="10.125" style="1" customWidth="1"/>
    <col min="11766" max="11766" width="14.5" style="1" customWidth="1"/>
    <col min="11767" max="11767" width="10.625" style="1" customWidth="1"/>
    <col min="11768" max="11772" width="10.125" style="1" customWidth="1"/>
    <col min="11773" max="12013" width="10.375" style="1"/>
    <col min="12014" max="12014" width="4.875" style="1" customWidth="1"/>
    <col min="12015" max="12015" width="22.875" style="1" customWidth="1"/>
    <col min="12016" max="12017" width="13.625" style="1" customWidth="1"/>
    <col min="12018" max="12019" width="10" style="1" customWidth="1"/>
    <col min="12020" max="12020" width="10.875" style="1" customWidth="1"/>
    <col min="12021" max="12021" width="10.125" style="1" customWidth="1"/>
    <col min="12022" max="12022" width="14.5" style="1" customWidth="1"/>
    <col min="12023" max="12023" width="10.625" style="1" customWidth="1"/>
    <col min="12024" max="12028" width="10.125" style="1" customWidth="1"/>
    <col min="12029" max="12269" width="10.375" style="1"/>
    <col min="12270" max="12270" width="4.875" style="1" customWidth="1"/>
    <col min="12271" max="12271" width="22.875" style="1" customWidth="1"/>
    <col min="12272" max="12273" width="13.625" style="1" customWidth="1"/>
    <col min="12274" max="12275" width="10" style="1" customWidth="1"/>
    <col min="12276" max="12276" width="10.875" style="1" customWidth="1"/>
    <col min="12277" max="12277" width="10.125" style="1" customWidth="1"/>
    <col min="12278" max="12278" width="14.5" style="1" customWidth="1"/>
    <col min="12279" max="12279" width="10.625" style="1" customWidth="1"/>
    <col min="12280" max="12284" width="10.125" style="1" customWidth="1"/>
    <col min="12285" max="12525" width="10.375" style="1"/>
    <col min="12526" max="12526" width="4.875" style="1" customWidth="1"/>
    <col min="12527" max="12527" width="22.875" style="1" customWidth="1"/>
    <col min="12528" max="12529" width="13.625" style="1" customWidth="1"/>
    <col min="12530" max="12531" width="10" style="1" customWidth="1"/>
    <col min="12532" max="12532" width="10.875" style="1" customWidth="1"/>
    <col min="12533" max="12533" width="10.125" style="1" customWidth="1"/>
    <col min="12534" max="12534" width="14.5" style="1" customWidth="1"/>
    <col min="12535" max="12535" width="10.625" style="1" customWidth="1"/>
    <col min="12536" max="12540" width="10.125" style="1" customWidth="1"/>
    <col min="12541" max="12781" width="10.375" style="1"/>
    <col min="12782" max="12782" width="4.875" style="1" customWidth="1"/>
    <col min="12783" max="12783" width="22.875" style="1" customWidth="1"/>
    <col min="12784" max="12785" width="13.625" style="1" customWidth="1"/>
    <col min="12786" max="12787" width="10" style="1" customWidth="1"/>
    <col min="12788" max="12788" width="10.875" style="1" customWidth="1"/>
    <col min="12789" max="12789" width="10.125" style="1" customWidth="1"/>
    <col min="12790" max="12790" width="14.5" style="1" customWidth="1"/>
    <col min="12791" max="12791" width="10.625" style="1" customWidth="1"/>
    <col min="12792" max="12796" width="10.125" style="1" customWidth="1"/>
    <col min="12797" max="13037" width="10.375" style="1"/>
    <col min="13038" max="13038" width="4.875" style="1" customWidth="1"/>
    <col min="13039" max="13039" width="22.875" style="1" customWidth="1"/>
    <col min="13040" max="13041" width="13.625" style="1" customWidth="1"/>
    <col min="13042" max="13043" width="10" style="1" customWidth="1"/>
    <col min="13044" max="13044" width="10.875" style="1" customWidth="1"/>
    <col min="13045" max="13045" width="10.125" style="1" customWidth="1"/>
    <col min="13046" max="13046" width="14.5" style="1" customWidth="1"/>
    <col min="13047" max="13047" width="10.625" style="1" customWidth="1"/>
    <col min="13048" max="13052" width="10.125" style="1" customWidth="1"/>
    <col min="13053" max="13293" width="10.375" style="1"/>
    <col min="13294" max="13294" width="4.875" style="1" customWidth="1"/>
    <col min="13295" max="13295" width="22.875" style="1" customWidth="1"/>
    <col min="13296" max="13297" width="13.625" style="1" customWidth="1"/>
    <col min="13298" max="13299" width="10" style="1" customWidth="1"/>
    <col min="13300" max="13300" width="10.875" style="1" customWidth="1"/>
    <col min="13301" max="13301" width="10.125" style="1" customWidth="1"/>
    <col min="13302" max="13302" width="14.5" style="1" customWidth="1"/>
    <col min="13303" max="13303" width="10.625" style="1" customWidth="1"/>
    <col min="13304" max="13308" width="10.125" style="1" customWidth="1"/>
    <col min="13309" max="13549" width="10.375" style="1"/>
    <col min="13550" max="13550" width="4.875" style="1" customWidth="1"/>
    <col min="13551" max="13551" width="22.875" style="1" customWidth="1"/>
    <col min="13552" max="13553" width="13.625" style="1" customWidth="1"/>
    <col min="13554" max="13555" width="10" style="1" customWidth="1"/>
    <col min="13556" max="13556" width="10.875" style="1" customWidth="1"/>
    <col min="13557" max="13557" width="10.125" style="1" customWidth="1"/>
    <col min="13558" max="13558" width="14.5" style="1" customWidth="1"/>
    <col min="13559" max="13559" width="10.625" style="1" customWidth="1"/>
    <col min="13560" max="13564" width="10.125" style="1" customWidth="1"/>
    <col min="13565" max="13805" width="10.375" style="1"/>
    <col min="13806" max="13806" width="4.875" style="1" customWidth="1"/>
    <col min="13807" max="13807" width="22.875" style="1" customWidth="1"/>
    <col min="13808" max="13809" width="13.625" style="1" customWidth="1"/>
    <col min="13810" max="13811" width="10" style="1" customWidth="1"/>
    <col min="13812" max="13812" width="10.875" style="1" customWidth="1"/>
    <col min="13813" max="13813" width="10.125" style="1" customWidth="1"/>
    <col min="13814" max="13814" width="14.5" style="1" customWidth="1"/>
    <col min="13815" max="13815" width="10.625" style="1" customWidth="1"/>
    <col min="13816" max="13820" width="10.125" style="1" customWidth="1"/>
    <col min="13821" max="14061" width="10.375" style="1"/>
    <col min="14062" max="14062" width="4.875" style="1" customWidth="1"/>
    <col min="14063" max="14063" width="22.875" style="1" customWidth="1"/>
    <col min="14064" max="14065" width="13.625" style="1" customWidth="1"/>
    <col min="14066" max="14067" width="10" style="1" customWidth="1"/>
    <col min="14068" max="14068" width="10.875" style="1" customWidth="1"/>
    <col min="14069" max="14069" width="10.125" style="1" customWidth="1"/>
    <col min="14070" max="14070" width="14.5" style="1" customWidth="1"/>
    <col min="14071" max="14071" width="10.625" style="1" customWidth="1"/>
    <col min="14072" max="14076" width="10.125" style="1" customWidth="1"/>
    <col min="14077" max="14317" width="10.375" style="1"/>
    <col min="14318" max="14318" width="4.875" style="1" customWidth="1"/>
    <col min="14319" max="14319" width="22.875" style="1" customWidth="1"/>
    <col min="14320" max="14321" width="13.625" style="1" customWidth="1"/>
    <col min="14322" max="14323" width="10" style="1" customWidth="1"/>
    <col min="14324" max="14324" width="10.875" style="1" customWidth="1"/>
    <col min="14325" max="14325" width="10.125" style="1" customWidth="1"/>
    <col min="14326" max="14326" width="14.5" style="1" customWidth="1"/>
    <col min="14327" max="14327" width="10.625" style="1" customWidth="1"/>
    <col min="14328" max="14332" width="10.125" style="1" customWidth="1"/>
    <col min="14333" max="14573" width="10.375" style="1"/>
    <col min="14574" max="14574" width="4.875" style="1" customWidth="1"/>
    <col min="14575" max="14575" width="22.875" style="1" customWidth="1"/>
    <col min="14576" max="14577" width="13.625" style="1" customWidth="1"/>
    <col min="14578" max="14579" width="10" style="1" customWidth="1"/>
    <col min="14580" max="14580" width="10.875" style="1" customWidth="1"/>
    <col min="14581" max="14581" width="10.125" style="1" customWidth="1"/>
    <col min="14582" max="14582" width="14.5" style="1" customWidth="1"/>
    <col min="14583" max="14583" width="10.625" style="1" customWidth="1"/>
    <col min="14584" max="14588" width="10.125" style="1" customWidth="1"/>
    <col min="14589" max="14829" width="10.375" style="1"/>
    <col min="14830" max="14830" width="4.875" style="1" customWidth="1"/>
    <col min="14831" max="14831" width="22.875" style="1" customWidth="1"/>
    <col min="14832" max="14833" width="13.625" style="1" customWidth="1"/>
    <col min="14834" max="14835" width="10" style="1" customWidth="1"/>
    <col min="14836" max="14836" width="10.875" style="1" customWidth="1"/>
    <col min="14837" max="14837" width="10.125" style="1" customWidth="1"/>
    <col min="14838" max="14838" width="14.5" style="1" customWidth="1"/>
    <col min="14839" max="14839" width="10.625" style="1" customWidth="1"/>
    <col min="14840" max="14844" width="10.125" style="1" customWidth="1"/>
    <col min="14845" max="15085" width="10.375" style="1"/>
    <col min="15086" max="15086" width="4.875" style="1" customWidth="1"/>
    <col min="15087" max="15087" width="22.875" style="1" customWidth="1"/>
    <col min="15088" max="15089" width="13.625" style="1" customWidth="1"/>
    <col min="15090" max="15091" width="10" style="1" customWidth="1"/>
    <col min="15092" max="15092" width="10.875" style="1" customWidth="1"/>
    <col min="15093" max="15093" width="10.125" style="1" customWidth="1"/>
    <col min="15094" max="15094" width="14.5" style="1" customWidth="1"/>
    <col min="15095" max="15095" width="10.625" style="1" customWidth="1"/>
    <col min="15096" max="15100" width="10.125" style="1" customWidth="1"/>
    <col min="15101" max="15341" width="10.375" style="1"/>
    <col min="15342" max="15342" width="4.875" style="1" customWidth="1"/>
    <col min="15343" max="15343" width="22.875" style="1" customWidth="1"/>
    <col min="15344" max="15345" width="13.625" style="1" customWidth="1"/>
    <col min="15346" max="15347" width="10" style="1" customWidth="1"/>
    <col min="15348" max="15348" width="10.875" style="1" customWidth="1"/>
    <col min="15349" max="15349" width="10.125" style="1" customWidth="1"/>
    <col min="15350" max="15350" width="14.5" style="1" customWidth="1"/>
    <col min="15351" max="15351" width="10.625" style="1" customWidth="1"/>
    <col min="15352" max="15356" width="10.125" style="1" customWidth="1"/>
    <col min="15357" max="15597" width="10.375" style="1"/>
    <col min="15598" max="15598" width="4.875" style="1" customWidth="1"/>
    <col min="15599" max="15599" width="22.875" style="1" customWidth="1"/>
    <col min="15600" max="15601" width="13.625" style="1" customWidth="1"/>
    <col min="15602" max="15603" width="10" style="1" customWidth="1"/>
    <col min="15604" max="15604" width="10.875" style="1" customWidth="1"/>
    <col min="15605" max="15605" width="10.125" style="1" customWidth="1"/>
    <col min="15606" max="15606" width="14.5" style="1" customWidth="1"/>
    <col min="15607" max="15607" width="10.625" style="1" customWidth="1"/>
    <col min="15608" max="15612" width="10.125" style="1" customWidth="1"/>
    <col min="15613" max="15853" width="10.375" style="1"/>
    <col min="15854" max="15854" width="4.875" style="1" customWidth="1"/>
    <col min="15855" max="15855" width="22.875" style="1" customWidth="1"/>
    <col min="15856" max="15857" width="13.625" style="1" customWidth="1"/>
    <col min="15858" max="15859" width="10" style="1" customWidth="1"/>
    <col min="15860" max="15860" width="10.875" style="1" customWidth="1"/>
    <col min="15861" max="15861" width="10.125" style="1" customWidth="1"/>
    <col min="15862" max="15862" width="14.5" style="1" customWidth="1"/>
    <col min="15863" max="15863" width="10.625" style="1" customWidth="1"/>
    <col min="15864" max="15868" width="10.125" style="1" customWidth="1"/>
    <col min="15869" max="16109" width="10.375" style="1"/>
    <col min="16110" max="16110" width="4.875" style="1" customWidth="1"/>
    <col min="16111" max="16111" width="22.875" style="1" customWidth="1"/>
    <col min="16112" max="16113" width="13.625" style="1" customWidth="1"/>
    <col min="16114" max="16115" width="10" style="1" customWidth="1"/>
    <col min="16116" max="16116" width="10.875" style="1" customWidth="1"/>
    <col min="16117" max="16117" width="10.125" style="1" customWidth="1"/>
    <col min="16118" max="16118" width="14.5" style="1" customWidth="1"/>
    <col min="16119" max="16119" width="10.625" style="1" customWidth="1"/>
    <col min="16120" max="16124" width="10.125" style="1" customWidth="1"/>
    <col min="16125" max="16384" width="10.375" style="1"/>
  </cols>
  <sheetData>
    <row r="1" spans="1:11" ht="18.7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6.5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6.5" x14ac:dyDescent="0.2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">
      <c r="A4" s="43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2" customFormat="1" ht="34.15" customHeight="1" x14ac:dyDescent="0.2">
      <c r="A5" s="47" t="s">
        <v>1</v>
      </c>
      <c r="B5" s="50" t="s">
        <v>2</v>
      </c>
      <c r="C5" s="52" t="s">
        <v>3</v>
      </c>
      <c r="D5" s="44" t="s">
        <v>4</v>
      </c>
      <c r="E5" s="49" t="s">
        <v>11</v>
      </c>
      <c r="F5" s="49"/>
      <c r="G5" s="49" t="s">
        <v>31</v>
      </c>
      <c r="H5" s="49"/>
      <c r="I5" s="44" t="s">
        <v>5</v>
      </c>
      <c r="J5" s="46" t="s">
        <v>6</v>
      </c>
      <c r="K5" s="47" t="s">
        <v>7</v>
      </c>
    </row>
    <row r="6" spans="1:11" s="2" customFormat="1" x14ac:dyDescent="0.2">
      <c r="A6" s="48"/>
      <c r="B6" s="51"/>
      <c r="C6" s="53"/>
      <c r="D6" s="45"/>
      <c r="E6" s="3" t="s">
        <v>8</v>
      </c>
      <c r="F6" s="3" t="s">
        <v>9</v>
      </c>
      <c r="G6" s="3" t="s">
        <v>8</v>
      </c>
      <c r="H6" s="3" t="s">
        <v>9</v>
      </c>
      <c r="I6" s="45"/>
      <c r="J6" s="44"/>
      <c r="K6" s="48"/>
    </row>
    <row r="7" spans="1:11" s="4" customFormat="1" ht="31.5" x14ac:dyDescent="0.2">
      <c r="A7" s="54">
        <v>1</v>
      </c>
      <c r="B7" s="61" t="s">
        <v>32</v>
      </c>
      <c r="C7" s="36" t="s">
        <v>22</v>
      </c>
      <c r="D7" s="36" t="s">
        <v>22</v>
      </c>
      <c r="E7" s="14" t="s">
        <v>24</v>
      </c>
      <c r="F7" s="15">
        <v>462</v>
      </c>
      <c r="G7" s="14">
        <v>152</v>
      </c>
      <c r="H7" s="15">
        <v>462</v>
      </c>
      <c r="I7" s="16">
        <v>216.2</v>
      </c>
      <c r="J7" s="15" t="s">
        <v>25</v>
      </c>
      <c r="K7" s="10" t="s">
        <v>12</v>
      </c>
    </row>
    <row r="8" spans="1:11" s="4" customFormat="1" ht="31.5" x14ac:dyDescent="0.2">
      <c r="A8" s="56"/>
      <c r="B8" s="62"/>
      <c r="C8" s="38"/>
      <c r="D8" s="38"/>
      <c r="E8" s="14" t="s">
        <v>24</v>
      </c>
      <c r="F8" s="15">
        <v>445</v>
      </c>
      <c r="G8" s="14">
        <v>152</v>
      </c>
      <c r="H8" s="15">
        <v>445</v>
      </c>
      <c r="I8" s="16">
        <v>355.6</v>
      </c>
      <c r="J8" s="15" t="s">
        <v>28</v>
      </c>
      <c r="K8" s="10" t="s">
        <v>12</v>
      </c>
    </row>
    <row r="9" spans="1:11" s="4" customFormat="1" ht="41.45" customHeight="1" x14ac:dyDescent="0.2">
      <c r="A9" s="11">
        <v>2</v>
      </c>
      <c r="B9" s="17" t="s">
        <v>33</v>
      </c>
      <c r="C9" s="17" t="s">
        <v>22</v>
      </c>
      <c r="D9" s="26" t="s">
        <v>22</v>
      </c>
      <c r="E9" s="14" t="s">
        <v>24</v>
      </c>
      <c r="F9" s="15">
        <v>463</v>
      </c>
      <c r="G9" s="14">
        <v>152</v>
      </c>
      <c r="H9" s="15">
        <v>463</v>
      </c>
      <c r="I9" s="16">
        <v>416.2</v>
      </c>
      <c r="J9" s="15" t="s">
        <v>28</v>
      </c>
      <c r="K9" s="10" t="s">
        <v>12</v>
      </c>
    </row>
    <row r="10" spans="1:11" s="4" customFormat="1" ht="31.5" x14ac:dyDescent="0.2">
      <c r="A10" s="54">
        <v>3</v>
      </c>
      <c r="B10" s="58" t="s">
        <v>34</v>
      </c>
      <c r="C10" s="31" t="s">
        <v>22</v>
      </c>
      <c r="D10" s="36" t="s">
        <v>22</v>
      </c>
      <c r="E10" s="14" t="s">
        <v>24</v>
      </c>
      <c r="F10" s="15">
        <v>428</v>
      </c>
      <c r="G10" s="14">
        <v>152</v>
      </c>
      <c r="H10" s="15">
        <v>428</v>
      </c>
      <c r="I10" s="16">
        <v>172.3</v>
      </c>
      <c r="J10" s="15" t="s">
        <v>28</v>
      </c>
      <c r="K10" s="10" t="s">
        <v>12</v>
      </c>
    </row>
    <row r="11" spans="1:11" s="4" customFormat="1" ht="31.5" x14ac:dyDescent="0.2">
      <c r="A11" s="56"/>
      <c r="B11" s="59"/>
      <c r="C11" s="60"/>
      <c r="D11" s="38"/>
      <c r="E11" s="14" t="s">
        <v>24</v>
      </c>
      <c r="F11" s="15">
        <v>565</v>
      </c>
      <c r="G11" s="14">
        <v>152</v>
      </c>
      <c r="H11" s="15">
        <v>565</v>
      </c>
      <c r="I11" s="16">
        <v>178</v>
      </c>
      <c r="J11" s="15" t="s">
        <v>28</v>
      </c>
      <c r="K11" s="10" t="s">
        <v>12</v>
      </c>
    </row>
    <row r="12" spans="1:11" s="4" customFormat="1" ht="31.5" x14ac:dyDescent="0.2">
      <c r="A12" s="11">
        <v>4</v>
      </c>
      <c r="B12" s="27" t="s">
        <v>35</v>
      </c>
      <c r="C12" s="25" t="s">
        <v>22</v>
      </c>
      <c r="D12" s="25" t="s">
        <v>22</v>
      </c>
      <c r="E12" s="14" t="s">
        <v>24</v>
      </c>
      <c r="F12" s="15">
        <v>446</v>
      </c>
      <c r="G12" s="14">
        <v>152</v>
      </c>
      <c r="H12" s="15">
        <v>446</v>
      </c>
      <c r="I12" s="16">
        <v>178</v>
      </c>
      <c r="J12" s="15" t="s">
        <v>28</v>
      </c>
      <c r="K12" s="10" t="s">
        <v>12</v>
      </c>
    </row>
    <row r="13" spans="1:11" ht="41.45" customHeight="1" x14ac:dyDescent="0.2">
      <c r="A13" s="11">
        <v>5</v>
      </c>
      <c r="B13" s="28" t="s">
        <v>13</v>
      </c>
      <c r="C13" s="17" t="s">
        <v>22</v>
      </c>
      <c r="D13" s="17" t="s">
        <v>22</v>
      </c>
      <c r="E13" s="14">
        <v>162</v>
      </c>
      <c r="F13" s="15">
        <v>726</v>
      </c>
      <c r="G13" s="14">
        <v>162</v>
      </c>
      <c r="H13" s="15">
        <v>726</v>
      </c>
      <c r="I13" s="16">
        <v>62.4</v>
      </c>
      <c r="J13" s="15" t="s">
        <v>10</v>
      </c>
      <c r="K13" s="10" t="s">
        <v>36</v>
      </c>
    </row>
    <row r="14" spans="1:11" ht="31.5" x14ac:dyDescent="0.2">
      <c r="A14" s="54">
        <v>6</v>
      </c>
      <c r="B14" s="39" t="s">
        <v>14</v>
      </c>
      <c r="C14" s="36" t="s">
        <v>22</v>
      </c>
      <c r="D14" s="36" t="s">
        <v>22</v>
      </c>
      <c r="E14" s="14" t="s">
        <v>24</v>
      </c>
      <c r="F14" s="14">
        <v>460</v>
      </c>
      <c r="G14" s="14">
        <v>152</v>
      </c>
      <c r="H14" s="14">
        <v>460</v>
      </c>
      <c r="I14" s="16">
        <v>211.6</v>
      </c>
      <c r="J14" s="14" t="s">
        <v>25</v>
      </c>
      <c r="K14" s="10" t="s">
        <v>12</v>
      </c>
    </row>
    <row r="15" spans="1:11" ht="31.5" x14ac:dyDescent="0.2">
      <c r="A15" s="55"/>
      <c r="B15" s="57"/>
      <c r="C15" s="37"/>
      <c r="D15" s="37"/>
      <c r="E15" s="14" t="s">
        <v>23</v>
      </c>
      <c r="F15" s="14">
        <v>35</v>
      </c>
      <c r="G15" s="14">
        <v>162</v>
      </c>
      <c r="H15" s="14">
        <v>35</v>
      </c>
      <c r="I15" s="16">
        <v>382</v>
      </c>
      <c r="J15" s="14" t="s">
        <v>26</v>
      </c>
      <c r="K15" s="10" t="s">
        <v>12</v>
      </c>
    </row>
    <row r="16" spans="1:11" ht="31.5" x14ac:dyDescent="0.2">
      <c r="A16" s="55"/>
      <c r="B16" s="57"/>
      <c r="C16" s="37"/>
      <c r="D16" s="37"/>
      <c r="E16" s="14" t="s">
        <v>23</v>
      </c>
      <c r="F16" s="14">
        <v>8</v>
      </c>
      <c r="G16" s="14">
        <v>162</v>
      </c>
      <c r="H16" s="14">
        <v>8</v>
      </c>
      <c r="I16" s="16">
        <v>150</v>
      </c>
      <c r="J16" s="14" t="s">
        <v>27</v>
      </c>
      <c r="K16" s="10" t="s">
        <v>12</v>
      </c>
    </row>
    <row r="17" spans="1:11" ht="31.5" x14ac:dyDescent="0.2">
      <c r="A17" s="55"/>
      <c r="B17" s="57"/>
      <c r="C17" s="37"/>
      <c r="D17" s="37"/>
      <c r="E17" s="14" t="s">
        <v>23</v>
      </c>
      <c r="F17" s="14">
        <v>8</v>
      </c>
      <c r="G17" s="14">
        <v>162</v>
      </c>
      <c r="H17" s="14">
        <v>8</v>
      </c>
      <c r="I17" s="16">
        <f>1005-150</f>
        <v>855</v>
      </c>
      <c r="J17" s="14" t="s">
        <v>10</v>
      </c>
      <c r="K17" s="10" t="s">
        <v>12</v>
      </c>
    </row>
    <row r="18" spans="1:11" ht="31.5" x14ac:dyDescent="0.2">
      <c r="A18" s="56"/>
      <c r="B18" s="40"/>
      <c r="C18" s="38"/>
      <c r="D18" s="38"/>
      <c r="E18" s="14" t="s">
        <v>23</v>
      </c>
      <c r="F18" s="14">
        <v>36</v>
      </c>
      <c r="G18" s="14">
        <v>162</v>
      </c>
      <c r="H18" s="14">
        <v>36</v>
      </c>
      <c r="I18" s="16">
        <v>148.6</v>
      </c>
      <c r="J18" s="14" t="s">
        <v>28</v>
      </c>
      <c r="K18" s="10" t="s">
        <v>12</v>
      </c>
    </row>
    <row r="19" spans="1:11" ht="31.5" x14ac:dyDescent="0.2">
      <c r="A19" s="54">
        <v>7</v>
      </c>
      <c r="B19" s="33" t="s">
        <v>15</v>
      </c>
      <c r="C19" s="36" t="s">
        <v>22</v>
      </c>
      <c r="D19" s="36" t="s">
        <v>22</v>
      </c>
      <c r="E19" s="14" t="s">
        <v>23</v>
      </c>
      <c r="F19" s="14">
        <v>362</v>
      </c>
      <c r="G19" s="14">
        <v>162</v>
      </c>
      <c r="H19" s="14">
        <v>362</v>
      </c>
      <c r="I19" s="16">
        <v>100</v>
      </c>
      <c r="J19" s="14" t="s">
        <v>27</v>
      </c>
      <c r="K19" s="10" t="s">
        <v>12</v>
      </c>
    </row>
    <row r="20" spans="1:11" ht="31.5" x14ac:dyDescent="0.2">
      <c r="A20" s="56"/>
      <c r="B20" s="35"/>
      <c r="C20" s="38"/>
      <c r="D20" s="38"/>
      <c r="E20" s="14" t="s">
        <v>23</v>
      </c>
      <c r="F20" s="14">
        <v>362</v>
      </c>
      <c r="G20" s="14">
        <v>162</v>
      </c>
      <c r="H20" s="14">
        <v>362</v>
      </c>
      <c r="I20" s="16">
        <v>453</v>
      </c>
      <c r="J20" s="14" t="s">
        <v>10</v>
      </c>
      <c r="K20" s="10" t="s">
        <v>12</v>
      </c>
    </row>
    <row r="21" spans="1:11" ht="31.5" x14ac:dyDescent="0.2">
      <c r="A21" s="54">
        <v>8</v>
      </c>
      <c r="B21" s="39" t="s">
        <v>16</v>
      </c>
      <c r="C21" s="36" t="s">
        <v>22</v>
      </c>
      <c r="D21" s="36" t="s">
        <v>22</v>
      </c>
      <c r="E21" s="14" t="s">
        <v>23</v>
      </c>
      <c r="F21" s="14">
        <v>314</v>
      </c>
      <c r="G21" s="14">
        <v>162</v>
      </c>
      <c r="H21" s="14">
        <v>314</v>
      </c>
      <c r="I21" s="16">
        <v>150</v>
      </c>
      <c r="J21" s="14" t="s">
        <v>27</v>
      </c>
      <c r="K21" s="10" t="s">
        <v>12</v>
      </c>
    </row>
    <row r="22" spans="1:11" ht="31.5" x14ac:dyDescent="0.2">
      <c r="A22" s="56"/>
      <c r="B22" s="40"/>
      <c r="C22" s="38"/>
      <c r="D22" s="38"/>
      <c r="E22" s="14" t="s">
        <v>23</v>
      </c>
      <c r="F22" s="14">
        <v>314</v>
      </c>
      <c r="G22" s="14">
        <v>162</v>
      </c>
      <c r="H22" s="14">
        <v>314</v>
      </c>
      <c r="I22" s="16">
        <f>800-150</f>
        <v>650</v>
      </c>
      <c r="J22" s="14" t="s">
        <v>10</v>
      </c>
      <c r="K22" s="10" t="s">
        <v>12</v>
      </c>
    </row>
    <row r="23" spans="1:11" ht="31.5" x14ac:dyDescent="0.2">
      <c r="A23" s="54">
        <v>9</v>
      </c>
      <c r="B23" s="33" t="s">
        <v>17</v>
      </c>
      <c r="C23" s="36" t="s">
        <v>22</v>
      </c>
      <c r="D23" s="36" t="s">
        <v>22</v>
      </c>
      <c r="E23" s="14" t="s">
        <v>23</v>
      </c>
      <c r="F23" s="14">
        <v>328</v>
      </c>
      <c r="G23" s="14">
        <v>162</v>
      </c>
      <c r="H23" s="14">
        <v>328</v>
      </c>
      <c r="I23" s="16">
        <v>100</v>
      </c>
      <c r="J23" s="14" t="s">
        <v>27</v>
      </c>
      <c r="K23" s="10" t="s">
        <v>12</v>
      </c>
    </row>
    <row r="24" spans="1:11" ht="31.5" x14ac:dyDescent="0.2">
      <c r="A24" s="56"/>
      <c r="B24" s="35"/>
      <c r="C24" s="38"/>
      <c r="D24" s="38"/>
      <c r="E24" s="14" t="s">
        <v>23</v>
      </c>
      <c r="F24" s="14">
        <v>328</v>
      </c>
      <c r="G24" s="14">
        <v>162</v>
      </c>
      <c r="H24" s="14">
        <v>328</v>
      </c>
      <c r="I24" s="16">
        <f>186.2-100</f>
        <v>86.199999999999989</v>
      </c>
      <c r="J24" s="14" t="s">
        <v>10</v>
      </c>
      <c r="K24" s="10" t="s">
        <v>12</v>
      </c>
    </row>
    <row r="25" spans="1:11" ht="31.5" x14ac:dyDescent="0.2">
      <c r="A25" s="54">
        <v>10</v>
      </c>
      <c r="B25" s="33" t="s">
        <v>18</v>
      </c>
      <c r="C25" s="36" t="s">
        <v>22</v>
      </c>
      <c r="D25" s="36" t="s">
        <v>22</v>
      </c>
      <c r="E25" s="14" t="s">
        <v>24</v>
      </c>
      <c r="F25" s="15">
        <v>461</v>
      </c>
      <c r="G25" s="14">
        <v>152</v>
      </c>
      <c r="H25" s="15">
        <v>461</v>
      </c>
      <c r="I25" s="16">
        <v>62</v>
      </c>
      <c r="J25" s="15" t="s">
        <v>25</v>
      </c>
      <c r="K25" s="10" t="s">
        <v>12</v>
      </c>
    </row>
    <row r="26" spans="1:11" ht="31.5" x14ac:dyDescent="0.2">
      <c r="A26" s="55"/>
      <c r="B26" s="34"/>
      <c r="C26" s="37"/>
      <c r="D26" s="37"/>
      <c r="E26" s="14" t="s">
        <v>24</v>
      </c>
      <c r="F26" s="15">
        <v>478</v>
      </c>
      <c r="G26" s="14">
        <v>152</v>
      </c>
      <c r="H26" s="15">
        <v>478</v>
      </c>
      <c r="I26" s="16">
        <v>76.7</v>
      </c>
      <c r="J26" s="15" t="s">
        <v>25</v>
      </c>
      <c r="K26" s="10" t="s">
        <v>12</v>
      </c>
    </row>
    <row r="27" spans="1:11" ht="31.5" x14ac:dyDescent="0.2">
      <c r="A27" s="55"/>
      <c r="B27" s="34"/>
      <c r="C27" s="37"/>
      <c r="D27" s="37"/>
      <c r="E27" s="14" t="s">
        <v>24</v>
      </c>
      <c r="F27" s="14">
        <v>479</v>
      </c>
      <c r="G27" s="14">
        <v>152</v>
      </c>
      <c r="H27" s="14">
        <v>479</v>
      </c>
      <c r="I27" s="16">
        <v>184</v>
      </c>
      <c r="J27" s="14" t="s">
        <v>28</v>
      </c>
      <c r="K27" s="10" t="s">
        <v>12</v>
      </c>
    </row>
    <row r="28" spans="1:11" ht="31.5" x14ac:dyDescent="0.2">
      <c r="A28" s="55"/>
      <c r="B28" s="34"/>
      <c r="C28" s="37"/>
      <c r="D28" s="37"/>
      <c r="E28" s="14" t="s">
        <v>23</v>
      </c>
      <c r="F28" s="14">
        <v>7</v>
      </c>
      <c r="G28" s="14">
        <v>162</v>
      </c>
      <c r="H28" s="14">
        <v>7</v>
      </c>
      <c r="I28" s="16">
        <v>200</v>
      </c>
      <c r="J28" s="14" t="s">
        <v>27</v>
      </c>
      <c r="K28" s="10" t="s">
        <v>12</v>
      </c>
    </row>
    <row r="29" spans="1:11" ht="31.5" x14ac:dyDescent="0.2">
      <c r="A29" s="56"/>
      <c r="B29" s="35"/>
      <c r="C29" s="38"/>
      <c r="D29" s="38"/>
      <c r="E29" s="14" t="s">
        <v>23</v>
      </c>
      <c r="F29" s="14">
        <v>7</v>
      </c>
      <c r="G29" s="14">
        <v>162</v>
      </c>
      <c r="H29" s="14">
        <v>7</v>
      </c>
      <c r="I29" s="16">
        <f>673.4-200</f>
        <v>473.4</v>
      </c>
      <c r="J29" s="14" t="s">
        <v>10</v>
      </c>
      <c r="K29" s="10" t="s">
        <v>12</v>
      </c>
    </row>
    <row r="30" spans="1:11" ht="31.5" x14ac:dyDescent="0.2">
      <c r="A30" s="54">
        <v>11</v>
      </c>
      <c r="B30" s="39" t="s">
        <v>19</v>
      </c>
      <c r="C30" s="36" t="s">
        <v>22</v>
      </c>
      <c r="D30" s="36" t="s">
        <v>22</v>
      </c>
      <c r="E30" s="14" t="s">
        <v>23</v>
      </c>
      <c r="F30" s="14">
        <v>329</v>
      </c>
      <c r="G30" s="14">
        <v>162</v>
      </c>
      <c r="H30" s="14">
        <v>329</v>
      </c>
      <c r="I30" s="16">
        <f>140-100</f>
        <v>40</v>
      </c>
      <c r="J30" s="14" t="s">
        <v>10</v>
      </c>
      <c r="K30" s="10" t="s">
        <v>12</v>
      </c>
    </row>
    <row r="31" spans="1:11" ht="31.5" x14ac:dyDescent="0.2">
      <c r="A31" s="56"/>
      <c r="B31" s="40"/>
      <c r="C31" s="38"/>
      <c r="D31" s="38"/>
      <c r="E31" s="14" t="s">
        <v>23</v>
      </c>
      <c r="F31" s="14">
        <v>329</v>
      </c>
      <c r="G31" s="14">
        <v>162</v>
      </c>
      <c r="H31" s="14">
        <v>329</v>
      </c>
      <c r="I31" s="16">
        <v>100</v>
      </c>
      <c r="J31" s="14" t="s">
        <v>27</v>
      </c>
      <c r="K31" s="10" t="s">
        <v>12</v>
      </c>
    </row>
    <row r="32" spans="1:11" ht="31.5" x14ac:dyDescent="0.2">
      <c r="A32" s="54">
        <v>12</v>
      </c>
      <c r="B32" s="29" t="s">
        <v>20</v>
      </c>
      <c r="C32" s="31" t="s">
        <v>22</v>
      </c>
      <c r="D32" s="31" t="s">
        <v>22</v>
      </c>
      <c r="E32" s="14" t="s">
        <v>24</v>
      </c>
      <c r="F32" s="15">
        <v>443</v>
      </c>
      <c r="G32" s="14">
        <v>152</v>
      </c>
      <c r="H32" s="15">
        <v>443</v>
      </c>
      <c r="I32" s="16">
        <f>437-300</f>
        <v>137</v>
      </c>
      <c r="J32" s="15" t="s">
        <v>10</v>
      </c>
      <c r="K32" s="10" t="s">
        <v>12</v>
      </c>
    </row>
    <row r="33" spans="1:11" ht="31.5" x14ac:dyDescent="0.2">
      <c r="A33" s="55"/>
      <c r="B33" s="30"/>
      <c r="C33" s="32"/>
      <c r="D33" s="32"/>
      <c r="E33" s="14" t="s">
        <v>24</v>
      </c>
      <c r="F33" s="15">
        <v>443</v>
      </c>
      <c r="G33" s="14">
        <v>152</v>
      </c>
      <c r="H33" s="15">
        <v>443</v>
      </c>
      <c r="I33" s="16">
        <v>300</v>
      </c>
      <c r="J33" s="15" t="s">
        <v>27</v>
      </c>
      <c r="K33" s="10" t="s">
        <v>12</v>
      </c>
    </row>
    <row r="34" spans="1:11" ht="31.5" x14ac:dyDescent="0.2">
      <c r="A34" s="55"/>
      <c r="B34" s="30"/>
      <c r="C34" s="32"/>
      <c r="D34" s="32"/>
      <c r="E34" s="14" t="s">
        <v>24</v>
      </c>
      <c r="F34" s="15">
        <v>922</v>
      </c>
      <c r="G34" s="14">
        <v>152</v>
      </c>
      <c r="H34" s="15">
        <v>922</v>
      </c>
      <c r="I34" s="16">
        <v>480</v>
      </c>
      <c r="J34" s="15" t="s">
        <v>26</v>
      </c>
      <c r="K34" s="10" t="s">
        <v>12</v>
      </c>
    </row>
    <row r="35" spans="1:11" ht="31.5" x14ac:dyDescent="0.2">
      <c r="A35" s="55"/>
      <c r="B35" s="30"/>
      <c r="C35" s="32"/>
      <c r="D35" s="32"/>
      <c r="E35" s="14" t="s">
        <v>24</v>
      </c>
      <c r="F35" s="15">
        <v>495</v>
      </c>
      <c r="G35" s="14">
        <v>152</v>
      </c>
      <c r="H35" s="15">
        <v>495</v>
      </c>
      <c r="I35" s="16">
        <v>300</v>
      </c>
      <c r="J35" s="15" t="s">
        <v>25</v>
      </c>
      <c r="K35" s="10" t="s">
        <v>12</v>
      </c>
    </row>
    <row r="36" spans="1:11" ht="31.5" x14ac:dyDescent="0.2">
      <c r="A36" s="56"/>
      <c r="B36" s="30"/>
      <c r="C36" s="32"/>
      <c r="D36" s="32"/>
      <c r="E36" s="18" t="s">
        <v>23</v>
      </c>
      <c r="F36" s="19">
        <v>6</v>
      </c>
      <c r="G36" s="14">
        <v>162</v>
      </c>
      <c r="H36" s="19">
        <v>6</v>
      </c>
      <c r="I36" s="20">
        <f>93.1+14.1</f>
        <v>107.19999999999999</v>
      </c>
      <c r="J36" s="19" t="s">
        <v>10</v>
      </c>
      <c r="K36" s="10" t="s">
        <v>36</v>
      </c>
    </row>
    <row r="37" spans="1:11" x14ac:dyDescent="0.25">
      <c r="A37" s="12"/>
      <c r="B37" s="13" t="s">
        <v>21</v>
      </c>
      <c r="C37" s="21"/>
      <c r="D37" s="21"/>
      <c r="E37" s="22"/>
      <c r="F37" s="22"/>
      <c r="G37" s="22"/>
      <c r="H37" s="22"/>
      <c r="I37" s="24">
        <f>SUM(I7:I36)</f>
        <v>7325.3999999999987</v>
      </c>
      <c r="J37" s="23"/>
      <c r="K37" s="21"/>
    </row>
  </sheetData>
  <mergeCells count="49">
    <mergeCell ref="D7:D8"/>
    <mergeCell ref="D10:D11"/>
    <mergeCell ref="A7:A8"/>
    <mergeCell ref="A10:A11"/>
    <mergeCell ref="B10:B11"/>
    <mergeCell ref="C10:C11"/>
    <mergeCell ref="B7:B8"/>
    <mergeCell ref="C7:C8"/>
    <mergeCell ref="A25:A29"/>
    <mergeCell ref="A30:A31"/>
    <mergeCell ref="A32:A36"/>
    <mergeCell ref="B23:B24"/>
    <mergeCell ref="C23:C24"/>
    <mergeCell ref="D23:D24"/>
    <mergeCell ref="A14:A18"/>
    <mergeCell ref="A19:A20"/>
    <mergeCell ref="A21:A22"/>
    <mergeCell ref="A23:A24"/>
    <mergeCell ref="E5:F5"/>
    <mergeCell ref="B21:B22"/>
    <mergeCell ref="C21:C22"/>
    <mergeCell ref="D21:D22"/>
    <mergeCell ref="B14:B18"/>
    <mergeCell ref="A1:K1"/>
    <mergeCell ref="A2:K2"/>
    <mergeCell ref="A3:K3"/>
    <mergeCell ref="A4:K4"/>
    <mergeCell ref="I5:I6"/>
    <mergeCell ref="J5:J6"/>
    <mergeCell ref="K5:K6"/>
    <mergeCell ref="G5:H5"/>
    <mergeCell ref="A5:A6"/>
    <mergeCell ref="B5:B6"/>
    <mergeCell ref="C5:C6"/>
    <mergeCell ref="D5:D6"/>
    <mergeCell ref="C14:C18"/>
    <mergeCell ref="D14:D18"/>
    <mergeCell ref="B19:B20"/>
    <mergeCell ref="C19:C20"/>
    <mergeCell ref="D19:D20"/>
    <mergeCell ref="B32:B36"/>
    <mergeCell ref="C32:C36"/>
    <mergeCell ref="D32:D36"/>
    <mergeCell ref="B25:B29"/>
    <mergeCell ref="C25:C29"/>
    <mergeCell ref="D25:D29"/>
    <mergeCell ref="B30:B31"/>
    <mergeCell ref="C30:C31"/>
    <mergeCell ref="D30:D31"/>
  </mergeCells>
  <pageMargins left="0.39370078740157499" right="0.15748031496063" top="0.65" bottom="0.34" header="0.36" footer="0.27559055118110198"/>
  <pageSetup paperSize="9" scale="90" fitToWidth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QĐ thu hồi đất</vt:lpstr>
      <vt:lpstr>'DS QĐ thu hồi đất'!Print_Area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cp:lastPrinted>2025-11-24T03:23:16Z</cp:lastPrinted>
  <dcterms:created xsi:type="dcterms:W3CDTF">2015-06-05T18:17:20Z</dcterms:created>
  <dcterms:modified xsi:type="dcterms:W3CDTF">2026-01-28T07:38:14Z</dcterms:modified>
</cp:coreProperties>
</file>